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2F78D66-F83D-4A87-8E29-D294691F7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МН ГОБМП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3" l="1"/>
  <c r="G24" i="3"/>
  <c r="G25" i="3"/>
  <c r="G26" i="3"/>
  <c r="G27" i="3"/>
  <c r="G28" i="3"/>
  <c r="G29" i="3"/>
  <c r="G30" i="3"/>
  <c r="G31" i="3"/>
  <c r="G32" i="3"/>
  <c r="G33" i="3"/>
  <c r="G34" i="3"/>
  <c r="G22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6" i="3"/>
  <c r="G35" i="3" l="1"/>
  <c r="G20" i="3"/>
  <c r="G36" i="3" l="1"/>
</calcChain>
</file>

<file path=xl/sharedStrings.xml><?xml version="1.0" encoding="utf-8"?>
<sst xmlns="http://schemas.openxmlformats.org/spreadsheetml/2006/main" count="92" uniqueCount="72">
  <si>
    <t>№</t>
  </si>
  <si>
    <t>фл</t>
  </si>
  <si>
    <t>уп</t>
  </si>
  <si>
    <t>кг</t>
  </si>
  <si>
    <t>шт</t>
  </si>
  <si>
    <t>таб</t>
  </si>
  <si>
    <t>амп</t>
  </si>
  <si>
    <t xml:space="preserve">Спирт этиловый </t>
  </si>
  <si>
    <t>Ацетилцистеин</t>
  </si>
  <si>
    <t>пакет</t>
  </si>
  <si>
    <t xml:space="preserve">Тиамина </t>
  </si>
  <si>
    <t>раствор для наружного применения 3% 40 мл</t>
  </si>
  <si>
    <t>Диклофенак</t>
  </si>
  <si>
    <t>Аммиак</t>
  </si>
  <si>
    <t>Вата медицинская  стерильный 25 гр</t>
  </si>
  <si>
    <t>флакон</t>
  </si>
  <si>
    <t>Контейнер укладка</t>
  </si>
  <si>
    <t>Тропоним анализатор</t>
  </si>
  <si>
    <t>Груша для отсасывания</t>
  </si>
  <si>
    <t>раствор 90%50мл</t>
  </si>
  <si>
    <t>Вазелиновое масло</t>
  </si>
  <si>
    <t>масло 25мл для массажа</t>
  </si>
  <si>
    <t>Вазелиновая мазь</t>
  </si>
  <si>
    <t>мазь 25гр для ультразвука</t>
  </si>
  <si>
    <t>тюб</t>
  </si>
  <si>
    <t>туба</t>
  </si>
  <si>
    <t>Парафин</t>
  </si>
  <si>
    <t>Термобумага рулонная</t>
  </si>
  <si>
    <t>порошок для приготовления раствора для приема внутрь 600мг</t>
  </si>
  <si>
    <t>мазь для наружного применения 20 мг/г, 30 г</t>
  </si>
  <si>
    <t>Пульсоксиметр</t>
  </si>
  <si>
    <t>для определения уровень кислорода</t>
  </si>
  <si>
    <t>Тропикамид</t>
  </si>
  <si>
    <t>п-2  для физио процедур</t>
  </si>
  <si>
    <t xml:space="preserve">Атропин </t>
  </si>
  <si>
    <t>Амбро</t>
  </si>
  <si>
    <t xml:space="preserve">Амброксол </t>
  </si>
  <si>
    <t>Водорода перекись 3% 50 мл</t>
  </si>
  <si>
    <t>раствор для наружного применения 10 % 20 мл</t>
  </si>
  <si>
    <t xml:space="preserve">презерватив латексные для УЗИ </t>
  </si>
  <si>
    <t xml:space="preserve">Презерватив латексные </t>
  </si>
  <si>
    <t xml:space="preserve">Гигрометр </t>
  </si>
  <si>
    <t>Термометр</t>
  </si>
  <si>
    <t>Характеристика</t>
  </si>
  <si>
    <t>Наименование</t>
  </si>
  <si>
    <t>Ед.изм.</t>
  </si>
  <si>
    <t>Цена</t>
  </si>
  <si>
    <t>Кол-во</t>
  </si>
  <si>
    <t>Сумма</t>
  </si>
  <si>
    <t>ИТОГО:</t>
  </si>
  <si>
    <t>Приложение №1 к объявлению</t>
  </si>
  <si>
    <t>гигроскопическая, гигиеническая стерильная применяется для обработки различных ран, для обработки поверхности кожи при инъекциях, используется для изготовления и накладывания ватно-марлевых повязок, для накладывания компрессов и пр.; состоит из хлопка-волокна 1 сорта</t>
  </si>
  <si>
    <t>психометррический ВИТ-2 ТУ 3</t>
  </si>
  <si>
    <t>в комплекте с электорокардиографом BTL-08 LC ecg 110мм-30м</t>
  </si>
  <si>
    <t>термометр для холодильника ТС-7М1</t>
  </si>
  <si>
    <t>применяются для ирригации (орошения) и отсоса жидкости из полостей организма. Предназначены для использования в лечебных учреждениях и для индивидуального применения в домашних условиях. Могут использовться в качестве очистительных клизм</t>
  </si>
  <si>
    <t>тест предназначен для ранней диагностики острого инфаркта миокарда и выявления пациентов с повышенным риском летального исхода</t>
  </si>
  <si>
    <t>емкость -контейнер для сбора, хранения, многоразовый, обьемом 3 л</t>
  </si>
  <si>
    <t>Шприц медицинский, одноразовый</t>
  </si>
  <si>
    <t>ГОБМП</t>
  </si>
  <si>
    <t xml:space="preserve">для иньекций  23Gх 1, 2 мл  </t>
  </si>
  <si>
    <t xml:space="preserve">для иньекций 22Gх 1, 5мл  </t>
  </si>
  <si>
    <t xml:space="preserve">для иньекций  21Gх 1, 10 мл </t>
  </si>
  <si>
    <t>таблетки, 30 мг, № 20</t>
  </si>
  <si>
    <t>раствор для иньекций 1 мг/мл,1мл</t>
  </si>
  <si>
    <t>раствор для приема внутрь и ингаляций, 7.5 мг/мл, 100 мл, № 1</t>
  </si>
  <si>
    <t>раствор для иньекции5%-1 мл</t>
  </si>
  <si>
    <t>капли глазные, 0,5%, 10 мл, №</t>
  </si>
  <si>
    <t>капли глазные, 1% , 10 мл, № 1</t>
  </si>
  <si>
    <t>ВСЕГО:</t>
  </si>
  <si>
    <t>Пакет для хранения рентген-пленки</t>
  </si>
  <si>
    <t xml:space="preserve"> из плотной бумаги 17х14 440 мм *360мм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</si>
</sst>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indexed="56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5" fillId="0" borderId="0"/>
    <xf numFmtId="0" fontId="8" fillId="0" borderId="0"/>
    <xf numFmtId="0" fontId="9" fillId="0" borderId="5" applyNumberFormat="0" applyFill="0" applyAlignment="0" applyProtection="0"/>
    <xf numFmtId="0" fontId="7" fillId="0" borderId="0"/>
    <xf numFmtId="0" fontId="7" fillId="0" borderId="0"/>
  </cellStyleXfs>
  <cellXfs count="71">
    <xf numFmtId="0" fontId="0" fillId="0" borderId="0" xfId="0"/>
    <xf numFmtId="0" fontId="2" fillId="0" borderId="3" xfId="0" applyFont="1" applyFill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 applyProtection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top"/>
    </xf>
    <xf numFmtId="4" fontId="3" fillId="3" borderId="3" xfId="0" applyNumberFormat="1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 wrapText="1"/>
    </xf>
    <xf numFmtId="1" fontId="2" fillId="4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/>
    <xf numFmtId="4" fontId="2" fillId="0" borderId="3" xfId="0" applyNumberFormat="1" applyFont="1" applyBorder="1" applyAlignment="1"/>
    <xf numFmtId="4" fontId="3" fillId="0" borderId="3" xfId="0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3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4" fontId="2" fillId="0" borderId="3" xfId="0" applyNumberFormat="1" applyFont="1" applyBorder="1"/>
    <xf numFmtId="0" fontId="6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3" fontId="3" fillId="0" borderId="2" xfId="0" applyNumberFormat="1" applyFont="1" applyBorder="1" applyAlignment="1">
      <alignment vertical="top"/>
    </xf>
    <xf numFmtId="3" fontId="3" fillId="3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/>
    <xf numFmtId="3" fontId="4" fillId="2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/>
    <xf numFmtId="3" fontId="2" fillId="0" borderId="0" xfId="0" applyNumberFormat="1" applyFont="1"/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Border="1" applyAlignment="1"/>
    <xf numFmtId="3" fontId="2" fillId="0" borderId="0" xfId="0" applyNumberFormat="1" applyFont="1" applyBorder="1" applyAlignment="1"/>
    <xf numFmtId="4" fontId="2" fillId="0" borderId="0" xfId="0" applyNumberFormat="1" applyFont="1" applyBorder="1" applyAlignment="1"/>
    <xf numFmtId="4" fontId="3" fillId="0" borderId="0" xfId="0" applyNumberFormat="1" applyFont="1" applyBorder="1" applyAlignment="1">
      <alignment horizontal="center" vertical="center"/>
    </xf>
  </cellXfs>
  <cellStyles count="7">
    <cellStyle name="Heading 3" xfId="4" xr:uid="{00000000-0005-0000-0000-000000000000}"/>
    <cellStyle name="Заголовок 3" xfId="1" builtinId="18"/>
    <cellStyle name="Обычный" xfId="0" builtinId="0"/>
    <cellStyle name="Обычный 2" xfId="2" xr:uid="{00000000-0005-0000-0000-000003000000}"/>
    <cellStyle name="Обычный 3" xfId="3" xr:uid="{00000000-0005-0000-0000-000004000000}"/>
    <cellStyle name="Обычный 4" xfId="5" xr:uid="{00000000-0005-0000-0000-000005000000}"/>
    <cellStyle name="Обычный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workbookViewId="0">
      <selection sqref="A1:G1"/>
    </sheetView>
  </sheetViews>
  <sheetFormatPr defaultRowHeight="12.75" x14ac:dyDescent="0.2"/>
  <cols>
    <col min="1" max="1" width="3.28515625" style="12" customWidth="1"/>
    <col min="2" max="2" width="30.7109375" style="36" customWidth="1"/>
    <col min="3" max="3" width="42" style="12" customWidth="1"/>
    <col min="4" max="4" width="9" style="12" customWidth="1"/>
    <col min="5" max="5" width="10" style="64" customWidth="1"/>
    <col min="6" max="6" width="10.85546875" style="13" customWidth="1"/>
    <col min="7" max="7" width="13.28515625" style="12" customWidth="1"/>
    <col min="8" max="16384" width="9.140625" style="12"/>
  </cols>
  <sheetData>
    <row r="1" spans="1:7" x14ac:dyDescent="0.2">
      <c r="A1" s="31" t="s">
        <v>50</v>
      </c>
      <c r="B1" s="31"/>
      <c r="C1" s="31"/>
      <c r="D1" s="31"/>
      <c r="E1" s="31"/>
      <c r="F1" s="31"/>
      <c r="G1" s="31"/>
    </row>
    <row r="3" spans="1:7" x14ac:dyDescent="0.2">
      <c r="A3" s="32" t="s">
        <v>59</v>
      </c>
      <c r="B3" s="32"/>
      <c r="C3" s="32"/>
      <c r="D3" s="32"/>
      <c r="E3" s="32"/>
      <c r="F3" s="32"/>
      <c r="G3" s="32"/>
    </row>
    <row r="4" spans="1:7" x14ac:dyDescent="0.2">
      <c r="A4" s="2"/>
      <c r="B4" s="33"/>
      <c r="C4" s="2"/>
      <c r="D4" s="2"/>
      <c r="E4" s="56"/>
      <c r="F4" s="10"/>
    </row>
    <row r="5" spans="1:7" ht="29.25" customHeight="1" x14ac:dyDescent="0.2">
      <c r="A5" s="4" t="s">
        <v>0</v>
      </c>
      <c r="B5" s="3" t="s">
        <v>44</v>
      </c>
      <c r="C5" s="3" t="s">
        <v>43</v>
      </c>
      <c r="D5" s="3" t="s">
        <v>45</v>
      </c>
      <c r="E5" s="57" t="s">
        <v>47</v>
      </c>
      <c r="F5" s="11" t="s">
        <v>46</v>
      </c>
      <c r="G5" s="5" t="s">
        <v>48</v>
      </c>
    </row>
    <row r="6" spans="1:7" ht="101.25" customHeight="1" x14ac:dyDescent="0.2">
      <c r="A6" s="7">
        <v>1</v>
      </c>
      <c r="B6" s="14" t="s">
        <v>14</v>
      </c>
      <c r="C6" s="30" t="s">
        <v>51</v>
      </c>
      <c r="D6" s="15" t="s">
        <v>4</v>
      </c>
      <c r="E6" s="58">
        <v>4</v>
      </c>
      <c r="F6" s="16">
        <v>250</v>
      </c>
      <c r="G6" s="17">
        <f t="shared" ref="G6:G19" si="0">F6*E6</f>
        <v>1000</v>
      </c>
    </row>
    <row r="7" spans="1:7" ht="41.25" customHeight="1" x14ac:dyDescent="0.2">
      <c r="A7" s="7">
        <v>2</v>
      </c>
      <c r="B7" s="6" t="s">
        <v>16</v>
      </c>
      <c r="C7" s="6" t="s">
        <v>57</v>
      </c>
      <c r="D7" s="15" t="s">
        <v>4</v>
      </c>
      <c r="E7" s="58">
        <v>4</v>
      </c>
      <c r="F7" s="8">
        <v>6550</v>
      </c>
      <c r="G7" s="17">
        <f t="shared" si="0"/>
        <v>26200</v>
      </c>
    </row>
    <row r="8" spans="1:7" ht="56.25" customHeight="1" x14ac:dyDescent="0.2">
      <c r="A8" s="7">
        <v>3</v>
      </c>
      <c r="B8" s="34" t="s">
        <v>17</v>
      </c>
      <c r="C8" s="28" t="s">
        <v>56</v>
      </c>
      <c r="D8" s="15" t="s">
        <v>4</v>
      </c>
      <c r="E8" s="58">
        <v>1</v>
      </c>
      <c r="F8" s="16">
        <v>9870</v>
      </c>
      <c r="G8" s="17">
        <f t="shared" si="0"/>
        <v>9870</v>
      </c>
    </row>
    <row r="9" spans="1:7" ht="81" customHeight="1" x14ac:dyDescent="0.2">
      <c r="A9" s="7">
        <v>4</v>
      </c>
      <c r="B9" s="34" t="s">
        <v>18</v>
      </c>
      <c r="C9" s="28" t="s">
        <v>55</v>
      </c>
      <c r="D9" s="15" t="s">
        <v>4</v>
      </c>
      <c r="E9" s="58">
        <v>4</v>
      </c>
      <c r="F9" s="9">
        <v>630</v>
      </c>
      <c r="G9" s="17">
        <f t="shared" si="0"/>
        <v>2520</v>
      </c>
    </row>
    <row r="10" spans="1:7" ht="36" customHeight="1" x14ac:dyDescent="0.2">
      <c r="A10" s="7">
        <v>5</v>
      </c>
      <c r="B10" s="18" t="s">
        <v>41</v>
      </c>
      <c r="C10" s="23" t="s">
        <v>52</v>
      </c>
      <c r="D10" s="19" t="s">
        <v>4</v>
      </c>
      <c r="E10" s="58">
        <v>15</v>
      </c>
      <c r="F10" s="8">
        <v>7000</v>
      </c>
      <c r="G10" s="17">
        <f t="shared" si="0"/>
        <v>105000</v>
      </c>
    </row>
    <row r="11" spans="1:7" ht="28.5" customHeight="1" x14ac:dyDescent="0.2">
      <c r="A11" s="7">
        <v>6</v>
      </c>
      <c r="B11" s="18" t="s">
        <v>40</v>
      </c>
      <c r="C11" s="28" t="s">
        <v>39</v>
      </c>
      <c r="D11" s="19" t="s">
        <v>4</v>
      </c>
      <c r="E11" s="58">
        <v>250</v>
      </c>
      <c r="F11" s="8">
        <v>113</v>
      </c>
      <c r="G11" s="17">
        <f t="shared" si="0"/>
        <v>28250</v>
      </c>
    </row>
    <row r="12" spans="1:7" ht="47.25" customHeight="1" x14ac:dyDescent="0.2">
      <c r="A12" s="7">
        <v>7</v>
      </c>
      <c r="B12" s="20" t="s">
        <v>70</v>
      </c>
      <c r="C12" s="29" t="s">
        <v>71</v>
      </c>
      <c r="D12" s="21" t="s">
        <v>2</v>
      </c>
      <c r="E12" s="58">
        <v>500</v>
      </c>
      <c r="F12" s="22">
        <v>200</v>
      </c>
      <c r="G12" s="17">
        <f t="shared" si="0"/>
        <v>100000</v>
      </c>
    </row>
    <row r="13" spans="1:7" ht="26.25" customHeight="1" x14ac:dyDescent="0.2">
      <c r="A13" s="7">
        <v>8</v>
      </c>
      <c r="B13" s="18" t="s">
        <v>30</v>
      </c>
      <c r="C13" s="28" t="s">
        <v>31</v>
      </c>
      <c r="D13" s="19" t="s">
        <v>4</v>
      </c>
      <c r="E13" s="58">
        <v>2</v>
      </c>
      <c r="F13" s="8">
        <v>15000</v>
      </c>
      <c r="G13" s="17">
        <f t="shared" si="0"/>
        <v>30000</v>
      </c>
    </row>
    <row r="14" spans="1:7" ht="31.5" customHeight="1" x14ac:dyDescent="0.2">
      <c r="A14" s="7">
        <v>9</v>
      </c>
      <c r="B14" s="18" t="s">
        <v>27</v>
      </c>
      <c r="C14" s="28" t="s">
        <v>53</v>
      </c>
      <c r="D14" s="19" t="s">
        <v>4</v>
      </c>
      <c r="E14" s="58">
        <v>70</v>
      </c>
      <c r="F14" s="8">
        <v>879</v>
      </c>
      <c r="G14" s="17">
        <f t="shared" si="0"/>
        <v>61530</v>
      </c>
    </row>
    <row r="15" spans="1:7" ht="30.75" customHeight="1" x14ac:dyDescent="0.2">
      <c r="A15" s="7">
        <v>10</v>
      </c>
      <c r="B15" s="18" t="s">
        <v>42</v>
      </c>
      <c r="C15" s="28" t="s">
        <v>54</v>
      </c>
      <c r="D15" s="19" t="s">
        <v>4</v>
      </c>
      <c r="E15" s="58">
        <v>10</v>
      </c>
      <c r="F15" s="8">
        <v>4800</v>
      </c>
      <c r="G15" s="17">
        <f t="shared" si="0"/>
        <v>48000</v>
      </c>
    </row>
    <row r="16" spans="1:7" ht="31.5" customHeight="1" x14ac:dyDescent="0.2">
      <c r="A16" s="7">
        <v>11</v>
      </c>
      <c r="B16" s="23" t="s">
        <v>26</v>
      </c>
      <c r="C16" s="28" t="s">
        <v>33</v>
      </c>
      <c r="D16" s="19" t="s">
        <v>3</v>
      </c>
      <c r="E16" s="59">
        <v>200</v>
      </c>
      <c r="F16" s="8">
        <v>8414.58</v>
      </c>
      <c r="G16" s="17">
        <f t="shared" si="0"/>
        <v>1682916</v>
      </c>
    </row>
    <row r="17" spans="1:8" ht="27.75" customHeight="1" x14ac:dyDescent="0.2">
      <c r="A17" s="7">
        <v>12</v>
      </c>
      <c r="B17" s="18" t="s">
        <v>58</v>
      </c>
      <c r="C17" s="28" t="s">
        <v>62</v>
      </c>
      <c r="D17" s="19" t="s">
        <v>4</v>
      </c>
      <c r="E17" s="58">
        <v>2000</v>
      </c>
      <c r="F17" s="8">
        <v>24.96</v>
      </c>
      <c r="G17" s="17">
        <f t="shared" si="0"/>
        <v>49920</v>
      </c>
    </row>
    <row r="18" spans="1:8" ht="26.25" customHeight="1" x14ac:dyDescent="0.2">
      <c r="A18" s="7">
        <v>13</v>
      </c>
      <c r="B18" s="18" t="s">
        <v>58</v>
      </c>
      <c r="C18" s="28" t="s">
        <v>61</v>
      </c>
      <c r="D18" s="19" t="s">
        <v>4</v>
      </c>
      <c r="E18" s="58">
        <v>2000</v>
      </c>
      <c r="F18" s="8">
        <v>15.69</v>
      </c>
      <c r="G18" s="17">
        <f t="shared" si="0"/>
        <v>31380</v>
      </c>
    </row>
    <row r="19" spans="1:8" ht="23.25" customHeight="1" x14ac:dyDescent="0.2">
      <c r="A19" s="7">
        <v>14</v>
      </c>
      <c r="B19" s="18" t="s">
        <v>58</v>
      </c>
      <c r="C19" s="28" t="s">
        <v>60</v>
      </c>
      <c r="D19" s="19" t="s">
        <v>4</v>
      </c>
      <c r="E19" s="58">
        <v>2000</v>
      </c>
      <c r="F19" s="8">
        <v>15.71</v>
      </c>
      <c r="G19" s="17">
        <f t="shared" si="0"/>
        <v>31420</v>
      </c>
    </row>
    <row r="20" spans="1:8" ht="21" customHeight="1" x14ac:dyDescent="0.2">
      <c r="A20" s="1"/>
      <c r="B20" s="35" t="s">
        <v>49</v>
      </c>
      <c r="C20" s="24"/>
      <c r="D20" s="24"/>
      <c r="E20" s="60"/>
      <c r="F20" s="25"/>
      <c r="G20" s="26">
        <f>SUM(G6:G19)</f>
        <v>2208006</v>
      </c>
    </row>
    <row r="21" spans="1:8" x14ac:dyDescent="0.2">
      <c r="A21" s="65"/>
      <c r="B21" s="66"/>
      <c r="C21" s="67"/>
      <c r="D21" s="67"/>
      <c r="E21" s="68"/>
      <c r="F21" s="69"/>
      <c r="G21" s="70"/>
    </row>
    <row r="22" spans="1:8" ht="28.5" customHeight="1" x14ac:dyDescent="0.2">
      <c r="A22" s="19">
        <v>15</v>
      </c>
      <c r="B22" s="30" t="s">
        <v>36</v>
      </c>
      <c r="C22" s="30" t="s">
        <v>63</v>
      </c>
      <c r="D22" s="15" t="s">
        <v>5</v>
      </c>
      <c r="E22" s="61">
        <v>10000</v>
      </c>
      <c r="F22" s="51">
        <v>28.13</v>
      </c>
      <c r="G22" s="8">
        <f>E22*F22</f>
        <v>281300</v>
      </c>
      <c r="H22" s="27"/>
    </row>
    <row r="23" spans="1:8" ht="31.5" customHeight="1" x14ac:dyDescent="0.2">
      <c r="A23" s="19">
        <v>16</v>
      </c>
      <c r="B23" s="30" t="s">
        <v>34</v>
      </c>
      <c r="C23" s="30" t="s">
        <v>64</v>
      </c>
      <c r="D23" s="15" t="s">
        <v>6</v>
      </c>
      <c r="E23" s="61">
        <v>40</v>
      </c>
      <c r="F23" s="51">
        <v>14.45</v>
      </c>
      <c r="G23" s="8">
        <f t="shared" ref="G23:G34" si="1">E23*F23</f>
        <v>578</v>
      </c>
      <c r="H23" s="27"/>
    </row>
    <row r="24" spans="1:8" ht="24.75" customHeight="1" x14ac:dyDescent="0.2">
      <c r="A24" s="19">
        <v>17</v>
      </c>
      <c r="B24" s="30" t="s">
        <v>13</v>
      </c>
      <c r="C24" s="30" t="s">
        <v>38</v>
      </c>
      <c r="D24" s="15"/>
      <c r="E24" s="61">
        <v>7</v>
      </c>
      <c r="F24" s="51">
        <v>40.61</v>
      </c>
      <c r="G24" s="8">
        <f t="shared" si="1"/>
        <v>284.27</v>
      </c>
      <c r="H24" s="27"/>
    </row>
    <row r="25" spans="1:8" ht="31.5" customHeight="1" x14ac:dyDescent="0.2">
      <c r="A25" s="19">
        <v>18</v>
      </c>
      <c r="B25" s="30" t="s">
        <v>35</v>
      </c>
      <c r="C25" s="30" t="s">
        <v>65</v>
      </c>
      <c r="D25" s="15" t="s">
        <v>1</v>
      </c>
      <c r="E25" s="61">
        <v>250</v>
      </c>
      <c r="F25" s="51">
        <v>703.54</v>
      </c>
      <c r="G25" s="8">
        <f t="shared" si="1"/>
        <v>175885</v>
      </c>
      <c r="H25" s="27"/>
    </row>
    <row r="26" spans="1:8" ht="27" customHeight="1" x14ac:dyDescent="0.2">
      <c r="A26" s="19">
        <v>19</v>
      </c>
      <c r="B26" s="28" t="s">
        <v>7</v>
      </c>
      <c r="C26" s="42" t="s">
        <v>19</v>
      </c>
      <c r="D26" s="46" t="s">
        <v>1</v>
      </c>
      <c r="E26" s="61">
        <v>20</v>
      </c>
      <c r="F26" s="8">
        <v>132.24</v>
      </c>
      <c r="G26" s="8">
        <f t="shared" si="1"/>
        <v>2644.8</v>
      </c>
      <c r="H26" s="27"/>
    </row>
    <row r="27" spans="1:8" ht="33" customHeight="1" x14ac:dyDescent="0.2">
      <c r="A27" s="19">
        <v>20</v>
      </c>
      <c r="B27" s="28" t="s">
        <v>8</v>
      </c>
      <c r="C27" s="28" t="s">
        <v>28</v>
      </c>
      <c r="D27" s="37" t="s">
        <v>9</v>
      </c>
      <c r="E27" s="61">
        <v>3000</v>
      </c>
      <c r="F27" s="16">
        <v>98.41</v>
      </c>
      <c r="G27" s="8">
        <f t="shared" si="1"/>
        <v>295230</v>
      </c>
      <c r="H27" s="27"/>
    </row>
    <row r="28" spans="1:8" ht="26.25" customHeight="1" x14ac:dyDescent="0.2">
      <c r="A28" s="19">
        <v>21</v>
      </c>
      <c r="B28" s="28" t="s">
        <v>10</v>
      </c>
      <c r="C28" s="43" t="s">
        <v>66</v>
      </c>
      <c r="D28" s="47" t="s">
        <v>6</v>
      </c>
      <c r="E28" s="61">
        <v>3000</v>
      </c>
      <c r="F28" s="52">
        <v>10.98</v>
      </c>
      <c r="G28" s="8">
        <f t="shared" si="1"/>
        <v>32940</v>
      </c>
      <c r="H28" s="27"/>
    </row>
    <row r="29" spans="1:8" ht="26.25" customHeight="1" x14ac:dyDescent="0.2">
      <c r="A29" s="19">
        <v>22</v>
      </c>
      <c r="B29" s="40" t="s">
        <v>37</v>
      </c>
      <c r="C29" s="40" t="s">
        <v>11</v>
      </c>
      <c r="D29" s="48" t="s">
        <v>1</v>
      </c>
      <c r="E29" s="61">
        <v>20</v>
      </c>
      <c r="F29" s="53">
        <v>25.08</v>
      </c>
      <c r="G29" s="8">
        <f t="shared" si="1"/>
        <v>501.59999999999997</v>
      </c>
    </row>
    <row r="30" spans="1:8" ht="23.25" customHeight="1" x14ac:dyDescent="0.2">
      <c r="A30" s="19">
        <v>23</v>
      </c>
      <c r="B30" s="40" t="s">
        <v>12</v>
      </c>
      <c r="C30" s="40" t="s">
        <v>29</v>
      </c>
      <c r="D30" s="49" t="s">
        <v>25</v>
      </c>
      <c r="E30" s="61">
        <v>20</v>
      </c>
      <c r="F30" s="53">
        <v>134.63999999999999</v>
      </c>
      <c r="G30" s="8">
        <f t="shared" si="1"/>
        <v>2692.7999999999997</v>
      </c>
    </row>
    <row r="31" spans="1:8" ht="21" customHeight="1" x14ac:dyDescent="0.2">
      <c r="A31" s="19">
        <v>24</v>
      </c>
      <c r="B31" s="41" t="s">
        <v>20</v>
      </c>
      <c r="C31" s="44" t="s">
        <v>21</v>
      </c>
      <c r="D31" s="50" t="s">
        <v>15</v>
      </c>
      <c r="E31" s="62">
        <v>1000</v>
      </c>
      <c r="F31" s="54">
        <v>52.9</v>
      </c>
      <c r="G31" s="8">
        <f t="shared" si="1"/>
        <v>52900</v>
      </c>
    </row>
    <row r="32" spans="1:8" ht="21.75" customHeight="1" x14ac:dyDescent="0.2">
      <c r="A32" s="19">
        <v>25</v>
      </c>
      <c r="B32" s="41" t="s">
        <v>22</v>
      </c>
      <c r="C32" s="44" t="s">
        <v>23</v>
      </c>
      <c r="D32" s="50" t="s">
        <v>24</v>
      </c>
      <c r="E32" s="62">
        <v>500</v>
      </c>
      <c r="F32" s="54">
        <v>51.98</v>
      </c>
      <c r="G32" s="8">
        <f t="shared" si="1"/>
        <v>25990</v>
      </c>
    </row>
    <row r="33" spans="1:7" ht="21" customHeight="1" x14ac:dyDescent="0.2">
      <c r="A33" s="19">
        <v>26</v>
      </c>
      <c r="B33" s="41" t="s">
        <v>32</v>
      </c>
      <c r="C33" s="45" t="s">
        <v>67</v>
      </c>
      <c r="D33" s="50" t="s">
        <v>1</v>
      </c>
      <c r="E33" s="62">
        <v>15</v>
      </c>
      <c r="F33" s="54">
        <v>433.93</v>
      </c>
      <c r="G33" s="8">
        <f t="shared" si="1"/>
        <v>6508.95</v>
      </c>
    </row>
    <row r="34" spans="1:7" ht="21" customHeight="1" x14ac:dyDescent="0.2">
      <c r="A34" s="19">
        <v>27</v>
      </c>
      <c r="B34" s="41" t="s">
        <v>32</v>
      </c>
      <c r="C34" s="45" t="s">
        <v>68</v>
      </c>
      <c r="D34" s="50" t="s">
        <v>1</v>
      </c>
      <c r="E34" s="62">
        <v>15</v>
      </c>
      <c r="F34" s="54">
        <v>761.96</v>
      </c>
      <c r="G34" s="8">
        <f t="shared" si="1"/>
        <v>11429.400000000001</v>
      </c>
    </row>
    <row r="35" spans="1:7" ht="24.75" customHeight="1" x14ac:dyDescent="0.2">
      <c r="A35" s="38"/>
      <c r="B35" s="35" t="s">
        <v>49</v>
      </c>
      <c r="C35" s="38"/>
      <c r="D35" s="38"/>
      <c r="E35" s="63"/>
      <c r="F35" s="39"/>
      <c r="G35" s="26">
        <f>SUM(G22:G34)</f>
        <v>888884.82000000007</v>
      </c>
    </row>
    <row r="36" spans="1:7" ht="33.75" customHeight="1" x14ac:dyDescent="0.2">
      <c r="A36" s="38"/>
      <c r="B36" s="55" t="s">
        <v>69</v>
      </c>
      <c r="C36" s="38"/>
      <c r="D36" s="38"/>
      <c r="E36" s="63"/>
      <c r="F36" s="39"/>
      <c r="G36" s="26">
        <f>G20+G35</f>
        <v>3096890.8200000003</v>
      </c>
    </row>
  </sheetData>
  <mergeCells count="2">
    <mergeCell ref="A1:G1"/>
    <mergeCell ref="A3:G3"/>
  </mergeCells>
  <pageMargins left="0.70866141732283472" right="0.70866141732283472" top="0.19685039370078741" bottom="0.19685039370078741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 ГОБМП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2023-06-02T08:51:13Z</dcterms:modified>
</cp:coreProperties>
</file>